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40" yWindow="2980" windowWidth="17140" windowHeight="22020" activeTab="0"/>
  </bookViews>
  <sheets>
    <sheet name="JMF Water Heater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nm.Print_Area" localSheetId="0">'JMF Water Heater'!$A$1:$I$52</definedName>
    <definedName name="Trend">#REF!</definedName>
  </definedNames>
  <calcPr fullCalcOnLoad="1"/>
</workbook>
</file>

<file path=xl/sharedStrings.xml><?xml version="1.0" encoding="utf-8"?>
<sst xmlns="http://schemas.openxmlformats.org/spreadsheetml/2006/main" count="89" uniqueCount="41">
  <si>
    <t>Enter Multilpier For Nets :</t>
  </si>
  <si>
    <t>DIELECTRIC UNIONS</t>
  </si>
  <si>
    <t>FORGED STEEL</t>
  </si>
  <si>
    <t>Extension Total :</t>
  </si>
  <si>
    <t>C X FIP</t>
  </si>
  <si>
    <t>LIST</t>
  </si>
  <si>
    <t>NET</t>
  </si>
  <si>
    <t>ORDER</t>
  </si>
  <si>
    <t>SIZE</t>
  </si>
  <si>
    <t>PACK</t>
  </si>
  <si>
    <t>EACH</t>
  </si>
  <si>
    <t>QUANTITY</t>
  </si>
  <si>
    <t>EXTENSION</t>
  </si>
  <si>
    <t>LF5010508089802</t>
  </si>
  <si>
    <t>1/2 COPPER X 1/2 FIP DIELECTRIC UNION BC</t>
  </si>
  <si>
    <t>LF5010508129802</t>
  </si>
  <si>
    <t>1/2 COPPER X 3/4 FIP DIELECTRIC UNION BC</t>
  </si>
  <si>
    <t>LF5010512129802</t>
  </si>
  <si>
    <t>3/4 COPPER X 3/4 FIP DIELECTRIC UNION BC</t>
  </si>
  <si>
    <t>LF5010516169802</t>
  </si>
  <si>
    <t>1 COPPER X 1 FIP DIELECTRIC UNION BC</t>
  </si>
  <si>
    <t>LF5010520209802</t>
  </si>
  <si>
    <t>1 1/4 C X 1 1/4 FIP DIELECTRIC UNION BC</t>
  </si>
  <si>
    <t>LF5010524249802</t>
  </si>
  <si>
    <t>1 1/2 C X 1 1/2 FIP DIELECTRIC UNION BC</t>
  </si>
  <si>
    <t>LF5010532329802</t>
  </si>
  <si>
    <t>2 C X 2 FIP DIELECTRIC UNION BC</t>
  </si>
  <si>
    <t>C X MIP</t>
  </si>
  <si>
    <t>LF5010112129802</t>
  </si>
  <si>
    <t>3/4 C X 3/4 MIP DIELECTRIC UNION BC</t>
  </si>
  <si>
    <t>Clear Flow Dielectric Nipple</t>
  </si>
  <si>
    <t>3/4 X 3 DIELECTRIC NIPPLE PLASTICERT</t>
  </si>
  <si>
    <t>10/50</t>
  </si>
  <si>
    <t>Teflon Tape</t>
  </si>
  <si>
    <t xml:space="preserve">1/2 X 60 IN TEFLON TAPE </t>
  </si>
  <si>
    <t>1/2 X 260 INCH TEFLON TAPE</t>
  </si>
  <si>
    <t>PART</t>
  </si>
  <si>
    <t>NUMBER</t>
  </si>
  <si>
    <t>INNER</t>
  </si>
  <si>
    <t>MASTER</t>
  </si>
  <si>
    <t>Effective 06/07/21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</si>
</sst>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#,##0;\-#,##0;&quot;-&quot;"/>
    <numFmt numFmtId="167" formatCode="_-* #,##0.00\ _$_-;\-* #,##0.00\ _$_-;_-* &quot;-&quot;??\ _$_-;_-@_-"/>
    <numFmt numFmtId="168" formatCode="#,##0.00&quot;£&quot;_);\(#,##0.00&quot;£&quot;\)"/>
    <numFmt numFmtId="169" formatCode="_(* #,##0.0_);_(* &quot;\&quot;&quot;\&quot;&quot;\&quot;&quot;\&quot;&quot;\&quot;&quot;\&quot;\(#,##0.0&quot;\&quot;&quot;\&quot;&quot;\&quot;&quot;\&quot;&quot;\&quot;&quot;\&quot;\);_(* &quot;-&quot;_);_(@_)"/>
    <numFmt numFmtId="170" formatCode="mm/dd/yy"/>
    <numFmt numFmtId="171" formatCode="_ &quot;\&quot;* #,##0_ ;_ &quot;\&quot;* \-#,##0_ ;_ &quot;\&quot;* &quot;-&quot;_ ;_ @_ "/>
    <numFmt numFmtId="172" formatCode="_ &quot;\&quot;* #,##0.00_ ;_ &quot;\&quot;* \-#,##0.00_ ;_ &quot;\&quot;* &quot;-&quot;??_ ;_ @_ "/>
    <numFmt numFmtId="173" formatCode="&quot;$&quot;#,##0.00"/>
    <numFmt numFmtId="174" formatCode="[$-409]dddd\,\ mmmm\ d\,\ yyyy"/>
    <numFmt numFmtId="175" formatCode="[$-409]h:mm:ss\ AM/PM"/>
    <numFmt numFmtId="176" formatCode="0.0"/>
    <numFmt numFmtId="177" formatCode="0.00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20"/>
      <color indexed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sz val="12"/>
      <name val="Times New Roman"/>
      <family val="1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2"/>
      <name val="官帕眉"/>
      <family val="0"/>
    </font>
    <font>
      <sz val="10"/>
      <name val="奔覆眉"/>
      <family val="3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u val="single"/>
      <sz val="26"/>
      <color indexed="1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5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6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6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6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6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7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6" fontId="13" fillId="0" borderId="0" applyFill="0" applyBorder="0" applyAlignment="0">
      <protection/>
    </xf>
    <xf numFmtId="0" fontId="48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49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6" fillId="0" borderId="0" applyNumberFormat="0" applyAlignment="0">
      <protection/>
    </xf>
    <xf numFmtId="0" fontId="16" fillId="0" borderId="0" applyNumberFormat="0" applyAlignment="0">
      <protection/>
    </xf>
    <xf numFmtId="0" fontId="16" fillId="0" borderId="0" applyNumberFormat="0" applyAlignment="0">
      <protection/>
    </xf>
    <xf numFmtId="44" fontId="0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17" fillId="0" borderId="0" applyNumberFormat="0" applyAlignment="0">
      <protection/>
    </xf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38" fontId="10" fillId="46" borderId="0" applyNumberFormat="0" applyBorder="0" applyAlignment="0" applyProtection="0"/>
    <xf numFmtId="0" fontId="5" fillId="0" borderId="5" applyNumberFormat="0" applyAlignment="0" applyProtection="0"/>
    <xf numFmtId="0" fontId="5" fillId="0" borderId="5" applyNumberFormat="0" applyAlignment="0" applyProtection="0"/>
    <xf numFmtId="0" fontId="5" fillId="0" borderId="6">
      <alignment horizontal="left" vertical="center"/>
      <protection/>
    </xf>
    <xf numFmtId="0" fontId="53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10" fontId="10" fillId="51" borderId="13" applyNumberFormat="0" applyBorder="0" applyAlignment="0" applyProtection="0"/>
    <xf numFmtId="10" fontId="10" fillId="51" borderId="13" applyNumberFormat="0" applyBorder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58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59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9" fontId="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54" borderId="16" applyNumberFormat="0" applyFont="0" applyAlignment="0" applyProtection="0"/>
    <xf numFmtId="0" fontId="0" fillId="51" borderId="17" applyNumberFormat="0" applyFont="0" applyAlignment="0" applyProtection="0"/>
    <xf numFmtId="0" fontId="45" fillId="54" borderId="16" applyNumberFormat="0" applyFont="0" applyAlignment="0" applyProtection="0"/>
    <xf numFmtId="0" fontId="0" fillId="51" borderId="17" applyNumberFormat="0" applyFont="0" applyAlignment="0" applyProtection="0"/>
    <xf numFmtId="0" fontId="45" fillId="54" borderId="16" applyNumberFormat="0" applyFont="0" applyAlignment="0" applyProtection="0"/>
    <xf numFmtId="0" fontId="45" fillId="54" borderId="16" applyNumberFormat="0" applyFont="0" applyAlignment="0" applyProtection="0"/>
    <xf numFmtId="0" fontId="60" fillId="45" borderId="18" applyNumberFormat="0" applyAlignment="0" applyProtection="0"/>
    <xf numFmtId="0" fontId="27" fillId="46" borderId="19" applyNumberFormat="0" applyAlignment="0" applyProtection="0"/>
    <xf numFmtId="0" fontId="27" fillId="46" borderId="1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28" fillId="0" borderId="0" applyNumberFormat="0" applyFill="0" applyBorder="0" applyAlignment="0" applyProtection="0"/>
    <xf numFmtId="0" fontId="29" fillId="0" borderId="0">
      <alignment/>
      <protection/>
    </xf>
    <xf numFmtId="40" fontId="30" fillId="0" borderId="0" applyBorder="0">
      <alignment horizontal="right"/>
      <protection/>
    </xf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" fillId="51" borderId="17" applyNumberFormat="0" applyFont="0" applyAlignment="0" applyProtection="0"/>
    <xf numFmtId="43" fontId="0" fillId="0" borderId="0" applyFont="0" applyFill="0" applyBorder="0" applyAlignment="0" applyProtection="0"/>
    <xf numFmtId="0" fontId="32" fillId="0" borderId="21" applyNumberFormat="0" applyFill="0" applyAlignment="0" applyProtection="0"/>
    <xf numFmtId="0" fontId="12" fillId="5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5" fillId="48" borderId="4" applyNumberFormat="0" applyAlignment="0" applyProtection="0"/>
    <xf numFmtId="171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14" fillId="46" borderId="2" applyNumberForma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43" borderId="0" applyNumberFormat="0" applyBorder="0" applyAlignment="0" applyProtection="0"/>
    <xf numFmtId="0" fontId="23" fillId="13" borderId="2" applyNumberFormat="0" applyAlignment="0" applyProtection="0"/>
    <xf numFmtId="0" fontId="27" fillId="46" borderId="19" applyNumberFormat="0" applyAlignment="0" applyProtection="0"/>
    <xf numFmtId="0" fontId="24" fillId="0" borderId="15" applyNumberFormat="0" applyFill="0" applyAlignment="0" applyProtection="0"/>
    <xf numFmtId="0" fontId="36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5" fillId="0" borderId="0" xfId="115" applyNumberFormat="1" applyFont="1" applyFill="1" applyBorder="1" applyAlignment="1">
      <alignment horizontal="center"/>
    </xf>
    <xf numFmtId="44" fontId="0" fillId="0" borderId="0" xfId="122" applyFont="1" applyAlignment="1">
      <alignment horizontal="center"/>
    </xf>
    <xf numFmtId="44" fontId="7" fillId="0" borderId="0" xfId="115" applyNumberFormat="1" applyFont="1" applyFill="1" applyBorder="1" applyAlignment="1">
      <alignment horizontal="right"/>
    </xf>
    <xf numFmtId="10" fontId="7" fillId="0" borderId="0" xfId="115" applyNumberFormat="1" applyFont="1" applyFill="1" applyBorder="1" applyAlignment="1">
      <alignment horizontal="center"/>
    </xf>
    <xf numFmtId="2" fontId="7" fillId="0" borderId="0" xfId="115" applyNumberFormat="1" applyFont="1" applyFill="1" applyBorder="1" applyAlignment="1">
      <alignment horizontal="center"/>
    </xf>
    <xf numFmtId="43" fontId="7" fillId="0" borderId="0" xfId="115" applyFont="1" applyFill="1" applyBorder="1" applyAlignment="1">
      <alignment horizontal="right"/>
    </xf>
    <xf numFmtId="0" fontId="5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8" fillId="0" borderId="0" xfId="115" applyNumberFormat="1" applyFont="1" applyFill="1" applyBorder="1" applyAlignment="1">
      <alignment horizontal="center"/>
    </xf>
    <xf numFmtId="44" fontId="7" fillId="0" borderId="0" xfId="122" applyFont="1" applyAlignment="1">
      <alignment/>
    </xf>
    <xf numFmtId="44" fontId="0" fillId="0" borderId="0" xfId="115" applyNumberFormat="1" applyFont="1" applyFill="1" applyBorder="1" applyAlignment="1">
      <alignment horizontal="right"/>
    </xf>
    <xf numFmtId="10" fontId="0" fillId="0" borderId="0" xfId="115" applyNumberFormat="1" applyFont="1" applyFill="1" applyBorder="1" applyAlignment="1">
      <alignment horizontal="center"/>
    </xf>
    <xf numFmtId="2" fontId="0" fillId="0" borderId="0" xfId="115" applyNumberFormat="1" applyFont="1" applyFill="1" applyBorder="1" applyAlignment="1">
      <alignment horizontal="center"/>
    </xf>
    <xf numFmtId="43" fontId="0" fillId="0" borderId="0" xfId="115" applyFont="1" applyFill="1" applyBorder="1" applyAlignment="1">
      <alignment horizontal="right"/>
    </xf>
    <xf numFmtId="43" fontId="9" fillId="0" borderId="0" xfId="115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3" xfId="122" applyNumberFormat="1" applyFont="1" applyBorder="1" applyAlignment="1">
      <alignment/>
    </xf>
    <xf numFmtId="44" fontId="0" fillId="0" borderId="23" xfId="196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44" fontId="7" fillId="0" borderId="0" xfId="12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44" fontId="8" fillId="0" borderId="0" xfId="115" applyNumberFormat="1" applyFont="1" applyFill="1" applyBorder="1" applyAlignment="1">
      <alignment horizontal="center"/>
    </xf>
    <xf numFmtId="1" fontId="4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7" fillId="0" borderId="0" xfId="115" applyNumberFormat="1" applyFont="1" applyFill="1" applyBorder="1" applyAlignment="1">
      <alignment horizontal="right"/>
    </xf>
    <xf numFmtId="173" fontId="0" fillId="0" borderId="0" xfId="115" applyNumberFormat="1" applyFont="1" applyFill="1" applyBorder="1" applyAlignment="1">
      <alignment horizontal="right"/>
    </xf>
    <xf numFmtId="173" fontId="0" fillId="0" borderId="0" xfId="115" applyNumberFormat="1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173" fontId="6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37" fillId="55" borderId="24" xfId="0" applyNumberFormat="1" applyFont="1" applyFill="1" applyBorder="1" applyAlignment="1">
      <alignment horizontal="center"/>
    </xf>
    <xf numFmtId="0" fontId="38" fillId="55" borderId="24" xfId="0" applyFont="1" applyFill="1" applyBorder="1" applyAlignment="1">
      <alignment horizontal="center"/>
    </xf>
    <xf numFmtId="49" fontId="37" fillId="55" borderId="22" xfId="0" applyNumberFormat="1" applyFont="1" applyFill="1" applyBorder="1" applyAlignment="1" applyProtection="1">
      <alignment horizontal="center"/>
      <protection/>
    </xf>
    <xf numFmtId="49" fontId="37" fillId="55" borderId="22" xfId="0" applyNumberFormat="1" applyFont="1" applyFill="1" applyBorder="1" applyAlignment="1">
      <alignment horizontal="center"/>
    </xf>
    <xf numFmtId="0" fontId="38" fillId="55" borderId="22" xfId="0" applyFont="1" applyFill="1" applyBorder="1" applyAlignment="1">
      <alignment horizontal="center"/>
    </xf>
    <xf numFmtId="165" fontId="37" fillId="55" borderId="24" xfId="0" applyNumberFormat="1" applyFont="1" applyFill="1" applyBorder="1" applyAlignment="1">
      <alignment horizontal="center"/>
    </xf>
    <xf numFmtId="44" fontId="37" fillId="55" borderId="24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0" fillId="0" borderId="0" xfId="122" applyNumberFormat="1" applyFont="1" applyBorder="1" applyAlignment="1">
      <alignment/>
    </xf>
    <xf numFmtId="44" fontId="0" fillId="0" borderId="0" xfId="196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3" fontId="37" fillId="55" borderId="25" xfId="115" applyNumberFormat="1" applyFont="1" applyFill="1" applyBorder="1" applyAlignment="1">
      <alignment horizontal="center"/>
    </xf>
    <xf numFmtId="173" fontId="37" fillId="55" borderId="26" xfId="115" applyNumberFormat="1" applyFont="1" applyFill="1" applyBorder="1" applyAlignment="1">
      <alignment horizontal="center"/>
    </xf>
    <xf numFmtId="2" fontId="37" fillId="55" borderId="24" xfId="115" applyNumberFormat="1" applyFont="1" applyFill="1" applyBorder="1" applyAlignment="1">
      <alignment horizontal="center"/>
    </xf>
    <xf numFmtId="2" fontId="37" fillId="55" borderId="22" xfId="115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64" fontId="3" fillId="56" borderId="13" xfId="122" applyNumberFormat="1" applyFont="1" applyFill="1" applyBorder="1" applyAlignment="1" applyProtection="1">
      <alignment horizontal="center"/>
      <protection locked="0"/>
    </xf>
    <xf numFmtId="44" fontId="0" fillId="57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4" fillId="0" borderId="0" xfId="186" applyFont="1" applyAlignment="1" applyProtection="1">
      <alignment horizontal="right"/>
      <protection locked="0"/>
    </xf>
    <xf numFmtId="44" fontId="7" fillId="0" borderId="0" xfId="122" applyFont="1" applyAlignment="1" applyProtection="1">
      <alignment/>
      <protection locked="0"/>
    </xf>
    <xf numFmtId="49" fontId="37" fillId="55" borderId="24" xfId="0" applyNumberFormat="1" applyFont="1" applyFill="1" applyBorder="1" applyAlignment="1" applyProtection="1">
      <alignment horizontal="center"/>
      <protection locked="0"/>
    </xf>
    <xf numFmtId="1" fontId="0" fillId="0" borderId="23" xfId="196" applyNumberFormat="1" applyFont="1" applyFill="1" applyBorder="1" applyAlignment="1" applyProtection="1">
      <alignment horizontal="center" vertical="center"/>
      <protection locked="0"/>
    </xf>
    <xf numFmtId="1" fontId="8" fillId="0" borderId="0" xfId="115" applyNumberFormat="1" applyFont="1" applyFill="1" applyBorder="1" applyAlignment="1" applyProtection="1">
      <alignment horizontal="center"/>
      <protection locked="0"/>
    </xf>
    <xf numFmtId="1" fontId="5" fillId="0" borderId="0" xfId="115" applyNumberFormat="1" applyFont="1" applyFill="1" applyBorder="1" applyAlignment="1" applyProtection="1">
      <alignment horizontal="center"/>
      <protection locked="0"/>
    </xf>
    <xf numFmtId="1" fontId="0" fillId="0" borderId="0" xfId="196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/>
      <protection locked="0"/>
    </xf>
    <xf numFmtId="165" fontId="8" fillId="0" borderId="0" xfId="115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3" fontId="0" fillId="0" borderId="13" xfId="0" applyNumberFormat="1" applyBorder="1" applyAlignment="1">
      <alignment/>
    </xf>
    <xf numFmtId="0" fontId="39" fillId="0" borderId="13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39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</cellXfs>
  <cellStyles count="23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輔色1" xfId="33"/>
    <cellStyle name="20% - 輔色2" xfId="34"/>
    <cellStyle name="20% - 輔色3" xfId="35"/>
    <cellStyle name="20% - 輔色4" xfId="36"/>
    <cellStyle name="20% - 輔色5" xfId="37"/>
    <cellStyle name="20% - 輔色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輔色1" xfId="57"/>
    <cellStyle name="40% - 輔色2" xfId="58"/>
    <cellStyle name="40% - 輔色3" xfId="59"/>
    <cellStyle name="40% - 輔色4" xfId="60"/>
    <cellStyle name="40% - 輔色5" xfId="61"/>
    <cellStyle name="40% - 輔色6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60% - 輔色1" xfId="81"/>
    <cellStyle name="60% - 輔色2" xfId="82"/>
    <cellStyle name="60% - 輔色3" xfId="83"/>
    <cellStyle name="60% - 輔色4" xfId="84"/>
    <cellStyle name="60% - 輔色5" xfId="85"/>
    <cellStyle name="60% - 輔色6" xfId="86"/>
    <cellStyle name="Accent1" xfId="87"/>
    <cellStyle name="Accent1 2" xfId="88"/>
    <cellStyle name="Accent1 3" xfId="89"/>
    <cellStyle name="Accent2" xfId="90"/>
    <cellStyle name="Accent2 2" xfId="91"/>
    <cellStyle name="Accent2 3" xfId="92"/>
    <cellStyle name="Accent3" xfId="93"/>
    <cellStyle name="Accent3 2" xfId="94"/>
    <cellStyle name="Accent3 3" xfId="95"/>
    <cellStyle name="Accent4" xfId="96"/>
    <cellStyle name="Accent4 2" xfId="97"/>
    <cellStyle name="Accent4 3" xfId="98"/>
    <cellStyle name="Accent5" xfId="99"/>
    <cellStyle name="Accent5 2" xfId="100"/>
    <cellStyle name="Accent5 3" xfId="101"/>
    <cellStyle name="Accent6" xfId="102"/>
    <cellStyle name="Accent6 2" xfId="103"/>
    <cellStyle name="Accent6 3" xfId="104"/>
    <cellStyle name="Bad" xfId="105"/>
    <cellStyle name="Bad 2" xfId="106"/>
    <cellStyle name="Bad 3" xfId="107"/>
    <cellStyle name="Calc Currency (0)" xfId="108"/>
    <cellStyle name="Calculation" xfId="109"/>
    <cellStyle name="Calculation 2" xfId="110"/>
    <cellStyle name="Calculation 3" xfId="111"/>
    <cellStyle name="Check Cell" xfId="112"/>
    <cellStyle name="Check Cell 2" xfId="113"/>
    <cellStyle name="Check Cell 3" xfId="114"/>
    <cellStyle name="Comma" xfId="115"/>
    <cellStyle name="Comma [0]" xfId="116"/>
    <cellStyle name="Comma 2" xfId="117"/>
    <cellStyle name="Comma 3" xfId="118"/>
    <cellStyle name="Copied" xfId="119"/>
    <cellStyle name="Copied 2" xfId="120"/>
    <cellStyle name="Copied 2 2" xfId="121"/>
    <cellStyle name="Currency" xfId="122"/>
    <cellStyle name="Currency [0]" xfId="123"/>
    <cellStyle name="Currency 2" xfId="124"/>
    <cellStyle name="Entered" xfId="125"/>
    <cellStyle name="Entered 2" xfId="126"/>
    <cellStyle name="Entered 2 2" xfId="127"/>
    <cellStyle name="Explanatory Text" xfId="128"/>
    <cellStyle name="Explanatory Text 2" xfId="129"/>
    <cellStyle name="Explanatory Text 3" xfId="130"/>
    <cellStyle name="Followed Hyperlink" xfId="131"/>
    <cellStyle name="Good" xfId="132"/>
    <cellStyle name="Good 2" xfId="133"/>
    <cellStyle name="Good 3" xfId="134"/>
    <cellStyle name="Grey" xfId="135"/>
    <cellStyle name="Header1" xfId="136"/>
    <cellStyle name="Header1 2" xfId="137"/>
    <cellStyle name="Header2" xfId="138"/>
    <cellStyle name="Heading 1" xfId="139"/>
    <cellStyle name="Heading 1 2" xfId="140"/>
    <cellStyle name="Heading 1 3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4 3" xfId="150"/>
    <cellStyle name="Hyperlink" xfId="151"/>
    <cellStyle name="Input" xfId="152"/>
    <cellStyle name="Input [yellow]" xfId="153"/>
    <cellStyle name="Input [yellow] 2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- Style1" xfId="163"/>
    <cellStyle name="Normal - Style1 2" xfId="164"/>
    <cellStyle name="Normal - Style1 2 2" xfId="165"/>
    <cellStyle name="Normal - Style1 3" xfId="166"/>
    <cellStyle name="Normal 10" xfId="167"/>
    <cellStyle name="Normal 11" xfId="168"/>
    <cellStyle name="Normal 2" xfId="169"/>
    <cellStyle name="Normal 2 2" xfId="170"/>
    <cellStyle name="Normal 2 3" xfId="171"/>
    <cellStyle name="Normal 2 4" xfId="172"/>
    <cellStyle name="Normal 3" xfId="173"/>
    <cellStyle name="Normal 3 2" xfId="174"/>
    <cellStyle name="Normal 3 3" xfId="175"/>
    <cellStyle name="Normal 3 4" xfId="176"/>
    <cellStyle name="Normal 3 5" xfId="177"/>
    <cellStyle name="Normal 3 6" xfId="178"/>
    <cellStyle name="Normal 4" xfId="179"/>
    <cellStyle name="Normal 4 2" xfId="180"/>
    <cellStyle name="Normal 5" xfId="181"/>
    <cellStyle name="Normal 5 2" xfId="182"/>
    <cellStyle name="Normal 6" xfId="183"/>
    <cellStyle name="Normal 7" xfId="184"/>
    <cellStyle name="Normal 8" xfId="185"/>
    <cellStyle name="Normal 9" xfId="186"/>
    <cellStyle name="Note" xfId="187"/>
    <cellStyle name="Note 2" xfId="188"/>
    <cellStyle name="Note 2 2" xfId="189"/>
    <cellStyle name="Note 3" xfId="190"/>
    <cellStyle name="Note 3 2" xfId="191"/>
    <cellStyle name="Note 4" xfId="192"/>
    <cellStyle name="Output" xfId="193"/>
    <cellStyle name="Output 2" xfId="194"/>
    <cellStyle name="Output 3" xfId="195"/>
    <cellStyle name="Percent" xfId="196"/>
    <cellStyle name="Percent [2]" xfId="197"/>
    <cellStyle name="Percent [2] 2" xfId="198"/>
    <cellStyle name="Percent [2] 2 2" xfId="199"/>
    <cellStyle name="Percent [2] 3" xfId="200"/>
    <cellStyle name="Percent 2" xfId="201"/>
    <cellStyle name="RevList" xfId="202"/>
    <cellStyle name="Style 1" xfId="203"/>
    <cellStyle name="Subtotal" xfId="204"/>
    <cellStyle name="Title" xfId="205"/>
    <cellStyle name="Title 2" xfId="206"/>
    <cellStyle name="Title 3" xfId="207"/>
    <cellStyle name="Total" xfId="208"/>
    <cellStyle name="Total 2" xfId="209"/>
    <cellStyle name="Total 3" xfId="210"/>
    <cellStyle name="Warning Text" xfId="211"/>
    <cellStyle name="Warning Text 2" xfId="212"/>
    <cellStyle name="Warning Text 3" xfId="213"/>
    <cellStyle name="中等" xfId="214"/>
    <cellStyle name="備註" xfId="215"/>
    <cellStyle name="千位分隔_Sheet1" xfId="216"/>
    <cellStyle name="合計" xfId="217"/>
    <cellStyle name="壞" xfId="218"/>
    <cellStyle name="好" xfId="219"/>
    <cellStyle name="寘嬫愗傝 [0.00]_laroux" xfId="220"/>
    <cellStyle name="寘嬫愗傝_laroux" xfId="221"/>
    <cellStyle name="常规_Fittings_4" xfId="222"/>
    <cellStyle name="捠壿 [0.00]_laroux" xfId="223"/>
    <cellStyle name="捠壿_laroux" xfId="224"/>
    <cellStyle name="昗?_laroux" xfId="225"/>
    <cellStyle name="標題" xfId="226"/>
    <cellStyle name="標題 1" xfId="227"/>
    <cellStyle name="標題 2" xfId="228"/>
    <cellStyle name="標題 3" xfId="229"/>
    <cellStyle name="標題 4" xfId="230"/>
    <cellStyle name="檢查儲存格" xfId="231"/>
    <cellStyle name="烹拳 [0]_capa8x16x" xfId="232"/>
    <cellStyle name="烹拳_capa8x16x" xfId="233"/>
    <cellStyle name="計算方式" xfId="234"/>
    <cellStyle name="說明文字" xfId="235"/>
    <cellStyle name="警告文字" xfId="236"/>
    <cellStyle name="货币_JMF Proposed fabs to Hailiang (2006.8.9)" xfId="237"/>
    <cellStyle name="輔色1" xfId="238"/>
    <cellStyle name="輔色2" xfId="239"/>
    <cellStyle name="輔色3" xfId="240"/>
    <cellStyle name="輔色4" xfId="241"/>
    <cellStyle name="輔色5" xfId="242"/>
    <cellStyle name="輔色6" xfId="243"/>
    <cellStyle name="輸入" xfId="244"/>
    <cellStyle name="輸出" xfId="245"/>
    <cellStyle name="連結的儲存格" xfId="246"/>
    <cellStyle name="钎霖_10岿 夯何" xfId="247"/>
    <cellStyle name="霓付 [0]_capa8x16x" xfId="248"/>
    <cellStyle name="霓付_capa8x16x" xfId="249"/>
  </cellStyles>
  <dxfs count="5"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8</xdr:row>
      <xdr:rowOff>9525</xdr:rowOff>
    </xdr:from>
    <xdr:to>
      <xdr:col>0</xdr:col>
      <xdr:colOff>1114425</xdr:colOff>
      <xdr:row>10</xdr:row>
      <xdr:rowOff>85725</xdr:rowOff>
    </xdr:to>
    <xdr:pic>
      <xdr:nvPicPr>
        <xdr:cNvPr id="1" name="Picture 142"/>
        <xdr:cNvPicPr preferRelativeResize="1">
          <a:picLocks noChangeAspect="1"/>
        </xdr:cNvPicPr>
      </xdr:nvPicPr>
      <xdr:blipFill>
        <a:blip r:embed="rId1"/>
        <a:srcRect l="13999" t="14851" r="14999" b="12870"/>
        <a:stretch>
          <a:fillRect/>
        </a:stretch>
      </xdr:blipFill>
      <xdr:spPr>
        <a:xfrm>
          <a:off x="352425" y="2000250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22</xdr:row>
      <xdr:rowOff>161925</xdr:rowOff>
    </xdr:from>
    <xdr:to>
      <xdr:col>0</xdr:col>
      <xdr:colOff>1114425</xdr:colOff>
      <xdr:row>27</xdr:row>
      <xdr:rowOff>104775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8006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33</xdr:row>
      <xdr:rowOff>28575</xdr:rowOff>
    </xdr:from>
    <xdr:to>
      <xdr:col>0</xdr:col>
      <xdr:colOff>1114425</xdr:colOff>
      <xdr:row>36</xdr:row>
      <xdr:rowOff>133350</xdr:rowOff>
    </xdr:to>
    <xdr:pic>
      <xdr:nvPicPr>
        <xdr:cNvPr id="3" name="Picture 62" descr="G:\Sankar T\images for Sankar\dielectric nipple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60082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42</xdr:row>
      <xdr:rowOff>38100</xdr:rowOff>
    </xdr:from>
    <xdr:to>
      <xdr:col>0</xdr:col>
      <xdr:colOff>1114425</xdr:colOff>
      <xdr:row>46</xdr:row>
      <xdr:rowOff>0</xdr:rowOff>
    </xdr:to>
    <xdr:pic>
      <xdr:nvPicPr>
        <xdr:cNvPr id="4" name="Picture 7" descr="teflon-tape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815340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7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801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8:V51"/>
  <sheetViews>
    <sheetView showGridLines="0" tabSelected="1" zoomScaleSheetLayoutView="100" zoomScalePageLayoutView="0" workbookViewId="0" topLeftCell="A1">
      <selection activeCell="I10" sqref="I10"/>
    </sheetView>
  </sheetViews>
  <sheetFormatPr defaultColWidth="11.421875" defaultRowHeight="12.75"/>
  <cols>
    <col min="1" max="1" width="16.7109375" style="0" customWidth="1"/>
    <col min="2" max="2" width="32.28125" style="1" customWidth="1"/>
    <col min="3" max="3" width="20.421875" style="2" customWidth="1"/>
    <col min="4" max="4" width="9.28125" style="2" bestFit="1" customWidth="1"/>
    <col min="5" max="5" width="11.7109375" style="2" bestFit="1" customWidth="1"/>
    <col min="6" max="6" width="6.00390625" style="4" customWidth="1"/>
    <col min="7" max="7" width="8.8515625" style="0" customWidth="1"/>
    <col min="8" max="8" width="9.7109375" style="70" bestFit="1" customWidth="1"/>
    <col min="9" max="9" width="16.8515625" style="0" customWidth="1"/>
    <col min="10" max="10" width="11.28125" style="0" bestFit="1" customWidth="1"/>
    <col min="11" max="11" width="8.7109375" style="43" customWidth="1"/>
    <col min="12" max="16384" width="8.8515625" style="0" customWidth="1"/>
  </cols>
  <sheetData>
    <row r="1" ht="15" customHeight="1"/>
    <row r="2" ht="12.75"/>
    <row r="3" ht="12.75"/>
    <row r="4" ht="12.75"/>
    <row r="5" ht="12.75"/>
    <row r="6" ht="12.75"/>
    <row r="7" ht="45" customHeight="1"/>
    <row r="8" spans="6:9" ht="33">
      <c r="F8" s="42"/>
      <c r="I8" s="67" t="s">
        <v>40</v>
      </c>
    </row>
    <row r="9" ht="27.75" customHeight="1"/>
    <row r="10" spans="2:9" ht="15.75" customHeight="1">
      <c r="B10" s="5"/>
      <c r="E10" s="3"/>
      <c r="G10" s="2"/>
      <c r="H10" s="71" t="s">
        <v>0</v>
      </c>
      <c r="I10" s="68">
        <v>0</v>
      </c>
    </row>
    <row r="11" ht="12.75"/>
    <row r="12" spans="1:21" s="10" customFormat="1" ht="18">
      <c r="A12" s="49" t="s">
        <v>2</v>
      </c>
      <c r="B12" s="7"/>
      <c r="C12" s="8"/>
      <c r="D12" s="9"/>
      <c r="G12" s="12"/>
      <c r="H12" s="71" t="s">
        <v>3</v>
      </c>
      <c r="I12" s="69">
        <f>SUM(I16:I51)</f>
        <v>0</v>
      </c>
      <c r="K12" s="44"/>
      <c r="L12" s="15"/>
      <c r="M12" s="15"/>
      <c r="N12" s="14"/>
      <c r="O12" s="16"/>
      <c r="P12" s="13"/>
      <c r="Q12" s="14"/>
      <c r="R12" s="15"/>
      <c r="S12" s="15"/>
      <c r="T12" s="14"/>
      <c r="U12" s="16"/>
    </row>
    <row r="13" spans="1:21" s="20" customFormat="1" ht="19.5">
      <c r="A13" s="6" t="s">
        <v>1</v>
      </c>
      <c r="B13" s="17"/>
      <c r="C13" s="18"/>
      <c r="D13" s="19"/>
      <c r="E13" s="9" t="s">
        <v>4</v>
      </c>
      <c r="G13" s="21"/>
      <c r="H13" s="72"/>
      <c r="I13" s="22"/>
      <c r="J13" s="22"/>
      <c r="K13" s="45"/>
      <c r="L13" s="25"/>
      <c r="M13" s="25"/>
      <c r="N13" s="24"/>
      <c r="O13" s="26"/>
      <c r="P13" s="23"/>
      <c r="Q13" s="24"/>
      <c r="R13" s="25"/>
      <c r="S13" s="25"/>
      <c r="T13" s="24"/>
      <c r="U13" s="26"/>
    </row>
    <row r="14" spans="1:20" s="28" customFormat="1" ht="12.75">
      <c r="A14" s="50" t="s">
        <v>36</v>
      </c>
      <c r="B14" s="50"/>
      <c r="C14" s="50" t="s">
        <v>38</v>
      </c>
      <c r="D14" s="51" t="s">
        <v>39</v>
      </c>
      <c r="E14" s="65" t="s">
        <v>5</v>
      </c>
      <c r="F14" s="34"/>
      <c r="G14" s="55" t="s">
        <v>6</v>
      </c>
      <c r="H14" s="73" t="s">
        <v>7</v>
      </c>
      <c r="I14" s="56"/>
      <c r="J14" s="45"/>
      <c r="K14" s="25"/>
      <c r="L14" s="25"/>
      <c r="M14" s="24"/>
      <c r="N14" s="26"/>
      <c r="O14" s="23"/>
      <c r="P14" s="24"/>
      <c r="Q14" s="25"/>
      <c r="R14" s="25"/>
      <c r="S14" s="24"/>
      <c r="T14" s="27"/>
    </row>
    <row r="15" spans="1:20" s="28" customFormat="1" ht="12.75">
      <c r="A15" s="52" t="s">
        <v>37</v>
      </c>
      <c r="B15" s="53" t="s">
        <v>8</v>
      </c>
      <c r="C15" s="53" t="s">
        <v>9</v>
      </c>
      <c r="D15" s="54" t="s">
        <v>9</v>
      </c>
      <c r="E15" s="66" t="s">
        <v>10</v>
      </c>
      <c r="F15" s="34"/>
      <c r="G15" s="55" t="s">
        <v>10</v>
      </c>
      <c r="H15" s="73" t="s">
        <v>11</v>
      </c>
      <c r="I15" s="56" t="s">
        <v>12</v>
      </c>
      <c r="J15" s="45"/>
      <c r="K15" s="25"/>
      <c r="L15" s="25"/>
      <c r="M15" s="24"/>
      <c r="N15" s="26"/>
      <c r="O15" s="23"/>
      <c r="P15" s="24"/>
      <c r="Q15" s="25"/>
      <c r="R15" s="25"/>
      <c r="S15" s="24"/>
      <c r="T15" s="27"/>
    </row>
    <row r="16" spans="1:21" s="20" customFormat="1" ht="12.75">
      <c r="A16" s="80" t="s">
        <v>13</v>
      </c>
      <c r="B16" s="81" t="s">
        <v>14</v>
      </c>
      <c r="C16" s="82">
        <v>12</v>
      </c>
      <c r="D16" s="82">
        <v>72</v>
      </c>
      <c r="E16" s="83">
        <v>7.145226000000001</v>
      </c>
      <c r="F16" s="21"/>
      <c r="G16" s="29">
        <f aca="true" t="shared" si="0" ref="G16:G22">E16*$I$10</f>
        <v>0</v>
      </c>
      <c r="H16" s="74"/>
      <c r="I16" s="30">
        <f>H16*G16</f>
        <v>0</v>
      </c>
      <c r="J16" s="46"/>
      <c r="K16" s="24"/>
      <c r="L16" s="25"/>
      <c r="M16" s="25"/>
      <c r="N16" s="24"/>
      <c r="O16" s="26"/>
      <c r="P16" s="23"/>
      <c r="Q16" s="24"/>
      <c r="R16" s="25"/>
      <c r="S16" s="25"/>
      <c r="T16" s="24"/>
      <c r="U16" s="26"/>
    </row>
    <row r="17" spans="1:21" s="20" customFormat="1" ht="12.75">
      <c r="A17" s="80" t="s">
        <v>15</v>
      </c>
      <c r="B17" s="81" t="s">
        <v>16</v>
      </c>
      <c r="C17" s="82">
        <v>12</v>
      </c>
      <c r="D17" s="82">
        <v>72</v>
      </c>
      <c r="E17" s="83">
        <v>8.634384</v>
      </c>
      <c r="F17" s="21"/>
      <c r="G17" s="29">
        <f t="shared" si="0"/>
        <v>0</v>
      </c>
      <c r="H17" s="74"/>
      <c r="I17" s="30">
        <f aca="true" t="shared" si="1" ref="I17:I22">H17*G17</f>
        <v>0</v>
      </c>
      <c r="J17" s="46"/>
      <c r="K17" s="24"/>
      <c r="L17" s="25"/>
      <c r="M17" s="25"/>
      <c r="N17" s="24"/>
      <c r="O17" s="26"/>
      <c r="P17" s="23"/>
      <c r="Q17" s="24"/>
      <c r="R17" s="25"/>
      <c r="S17" s="25"/>
      <c r="T17" s="24"/>
      <c r="U17" s="26"/>
    </row>
    <row r="18" spans="1:21" s="20" customFormat="1" ht="12.75">
      <c r="A18" s="80" t="s">
        <v>17</v>
      </c>
      <c r="B18" s="81" t="s">
        <v>18</v>
      </c>
      <c r="C18" s="82">
        <v>12</v>
      </c>
      <c r="D18" s="82">
        <v>72</v>
      </c>
      <c r="E18" s="83">
        <v>8.771004</v>
      </c>
      <c r="F18" s="21"/>
      <c r="G18" s="29">
        <f t="shared" si="0"/>
        <v>0</v>
      </c>
      <c r="H18" s="74"/>
      <c r="I18" s="30">
        <f t="shared" si="1"/>
        <v>0</v>
      </c>
      <c r="J18" s="46"/>
      <c r="K18" s="24"/>
      <c r="L18" s="25"/>
      <c r="M18" s="25"/>
      <c r="N18" s="24"/>
      <c r="O18" s="26"/>
      <c r="P18" s="23"/>
      <c r="Q18" s="24"/>
      <c r="R18" s="25"/>
      <c r="S18" s="25"/>
      <c r="T18" s="24"/>
      <c r="U18" s="26"/>
    </row>
    <row r="19" spans="1:21" s="20" customFormat="1" ht="12.75">
      <c r="A19" s="80" t="s">
        <v>19</v>
      </c>
      <c r="B19" s="81" t="s">
        <v>20</v>
      </c>
      <c r="C19" s="82">
        <v>12</v>
      </c>
      <c r="D19" s="82">
        <v>72</v>
      </c>
      <c r="E19" s="83">
        <v>13.962564</v>
      </c>
      <c r="F19" s="21"/>
      <c r="G19" s="29">
        <f t="shared" si="0"/>
        <v>0</v>
      </c>
      <c r="H19" s="74"/>
      <c r="I19" s="30">
        <f t="shared" si="1"/>
        <v>0</v>
      </c>
      <c r="J19" s="46"/>
      <c r="K19" s="24"/>
      <c r="L19" s="25"/>
      <c r="M19" s="25"/>
      <c r="N19" s="24"/>
      <c r="O19" s="26"/>
      <c r="P19" s="23"/>
      <c r="Q19" s="24"/>
      <c r="R19" s="25"/>
      <c r="S19" s="25"/>
      <c r="T19" s="24"/>
      <c r="U19" s="26"/>
    </row>
    <row r="20" spans="1:21" s="20" customFormat="1" ht="12.75">
      <c r="A20" s="80" t="s">
        <v>21</v>
      </c>
      <c r="B20" s="81" t="s">
        <v>22</v>
      </c>
      <c r="C20" s="82">
        <v>10</v>
      </c>
      <c r="D20" s="82">
        <v>60</v>
      </c>
      <c r="E20" s="83">
        <v>20.274408</v>
      </c>
      <c r="F20" s="21"/>
      <c r="G20" s="29">
        <f t="shared" si="0"/>
        <v>0</v>
      </c>
      <c r="H20" s="74"/>
      <c r="I20" s="30">
        <f t="shared" si="1"/>
        <v>0</v>
      </c>
      <c r="J20" s="46"/>
      <c r="K20" s="24"/>
      <c r="L20" s="25"/>
      <c r="M20" s="25"/>
      <c r="N20" s="24"/>
      <c r="O20" s="26"/>
      <c r="P20" s="23"/>
      <c r="Q20" s="24"/>
      <c r="R20" s="25"/>
      <c r="S20" s="25"/>
      <c r="T20" s="24"/>
      <c r="U20" s="26"/>
    </row>
    <row r="21" spans="1:21" s="20" customFormat="1" ht="12.75">
      <c r="A21" s="80" t="s">
        <v>23</v>
      </c>
      <c r="B21" s="81" t="s">
        <v>24</v>
      </c>
      <c r="C21" s="82">
        <v>4</v>
      </c>
      <c r="D21" s="82">
        <v>32</v>
      </c>
      <c r="E21" s="83">
        <v>29.632878</v>
      </c>
      <c r="F21" s="21"/>
      <c r="G21" s="29">
        <f t="shared" si="0"/>
        <v>0</v>
      </c>
      <c r="H21" s="74"/>
      <c r="I21" s="30">
        <f t="shared" si="1"/>
        <v>0</v>
      </c>
      <c r="J21" s="46"/>
      <c r="K21" s="24"/>
      <c r="L21" s="25"/>
      <c r="M21" s="25"/>
      <c r="N21" s="24"/>
      <c r="O21" s="26"/>
      <c r="P21" s="23"/>
      <c r="Q21" s="24"/>
      <c r="R21" s="25"/>
      <c r="S21" s="25"/>
      <c r="T21" s="24"/>
      <c r="U21" s="26"/>
    </row>
    <row r="22" spans="1:21" s="20" customFormat="1" ht="12.75">
      <c r="A22" s="80" t="s">
        <v>25</v>
      </c>
      <c r="B22" s="81" t="s">
        <v>26</v>
      </c>
      <c r="C22" s="82">
        <v>2</v>
      </c>
      <c r="D22" s="82">
        <v>16</v>
      </c>
      <c r="E22" s="83">
        <v>47.133900000000004</v>
      </c>
      <c r="F22" s="21"/>
      <c r="G22" s="29">
        <f t="shared" si="0"/>
        <v>0</v>
      </c>
      <c r="H22" s="74"/>
      <c r="I22" s="30">
        <f t="shared" si="1"/>
        <v>0</v>
      </c>
      <c r="J22" s="46"/>
      <c r="K22" s="24"/>
      <c r="L22" s="25"/>
      <c r="M22" s="25"/>
      <c r="N22" s="24"/>
      <c r="O22" s="26"/>
      <c r="P22" s="23"/>
      <c r="Q22" s="24"/>
      <c r="R22" s="25"/>
      <c r="S22" s="25"/>
      <c r="T22" s="24"/>
      <c r="U22" s="26"/>
    </row>
    <row r="23" spans="2:22" s="20" customFormat="1" ht="12.75">
      <c r="B23" s="31"/>
      <c r="C23" s="31"/>
      <c r="D23" s="8"/>
      <c r="E23" s="8"/>
      <c r="F23" s="47"/>
      <c r="G23" s="21"/>
      <c r="H23" s="75"/>
      <c r="I23" s="21"/>
      <c r="J23" s="21"/>
      <c r="K23" s="46"/>
      <c r="L23" s="24"/>
      <c r="M23" s="25"/>
      <c r="N23" s="25"/>
      <c r="O23" s="24"/>
      <c r="P23" s="26"/>
      <c r="Q23" s="23"/>
      <c r="R23" s="24"/>
      <c r="S23" s="25"/>
      <c r="T23" s="25"/>
      <c r="U23" s="24"/>
      <c r="V23" s="26"/>
    </row>
    <row r="24" spans="2:22" s="20" customFormat="1" ht="12.75">
      <c r="B24" s="31"/>
      <c r="C24" s="31"/>
      <c r="D24" s="8"/>
      <c r="E24" s="8"/>
      <c r="F24" s="47"/>
      <c r="G24" s="21"/>
      <c r="H24" s="75"/>
      <c r="I24" s="21"/>
      <c r="J24" s="21"/>
      <c r="K24" s="46"/>
      <c r="L24" s="24"/>
      <c r="M24" s="25"/>
      <c r="N24" s="25"/>
      <c r="O24" s="24"/>
      <c r="P24" s="26"/>
      <c r="Q24" s="23"/>
      <c r="R24" s="24"/>
      <c r="S24" s="25"/>
      <c r="T24" s="25"/>
      <c r="U24" s="24"/>
      <c r="V24" s="26"/>
    </row>
    <row r="25" spans="2:22" s="20" customFormat="1" ht="12.75">
      <c r="B25" s="31"/>
      <c r="C25" s="31"/>
      <c r="D25" s="8"/>
      <c r="E25" s="8"/>
      <c r="F25" s="47"/>
      <c r="G25" s="21"/>
      <c r="H25" s="75"/>
      <c r="I25" s="21"/>
      <c r="J25" s="21"/>
      <c r="K25" s="46"/>
      <c r="L25" s="24"/>
      <c r="M25" s="25"/>
      <c r="N25" s="25"/>
      <c r="O25" s="24"/>
      <c r="P25" s="26"/>
      <c r="Q25" s="23"/>
      <c r="R25" s="24"/>
      <c r="S25" s="25"/>
      <c r="T25" s="25"/>
      <c r="U25" s="24"/>
      <c r="V25" s="26"/>
    </row>
    <row r="26" spans="2:22" s="20" customFormat="1" ht="12.75">
      <c r="B26" s="31"/>
      <c r="C26" s="31"/>
      <c r="D26" s="8"/>
      <c r="E26" s="8"/>
      <c r="F26" s="47"/>
      <c r="G26" s="21"/>
      <c r="H26" s="75"/>
      <c r="I26" s="21"/>
      <c r="J26" s="21"/>
      <c r="K26" s="46"/>
      <c r="L26" s="24"/>
      <c r="M26" s="25"/>
      <c r="N26" s="25"/>
      <c r="O26" s="24"/>
      <c r="P26" s="26"/>
      <c r="Q26" s="23"/>
      <c r="R26" s="24"/>
      <c r="S26" s="25"/>
      <c r="T26" s="25"/>
      <c r="U26" s="24"/>
      <c r="V26" s="26"/>
    </row>
    <row r="27" spans="2:22" s="20" customFormat="1" ht="12.75">
      <c r="B27" s="31"/>
      <c r="C27" s="31"/>
      <c r="D27" s="8"/>
      <c r="E27" s="8"/>
      <c r="F27" s="47"/>
      <c r="G27" s="21"/>
      <c r="H27" s="75"/>
      <c r="I27" s="21"/>
      <c r="J27" s="21"/>
      <c r="K27" s="46"/>
      <c r="L27" s="24"/>
      <c r="M27" s="25"/>
      <c r="N27" s="25"/>
      <c r="O27" s="24"/>
      <c r="P27" s="26"/>
      <c r="Q27" s="23"/>
      <c r="R27" s="24"/>
      <c r="S27" s="25"/>
      <c r="T27" s="25"/>
      <c r="U27" s="24"/>
      <c r="V27" s="26"/>
    </row>
    <row r="28" spans="1:21" s="10" customFormat="1" ht="18">
      <c r="A28" s="57" t="s">
        <v>2</v>
      </c>
      <c r="B28" s="7"/>
      <c r="C28" s="31"/>
      <c r="D28" s="9"/>
      <c r="G28" s="11"/>
      <c r="H28" s="76"/>
      <c r="I28" s="11"/>
      <c r="J28" s="11"/>
      <c r="K28" s="46"/>
      <c r="L28" s="15"/>
      <c r="M28" s="15"/>
      <c r="N28" s="14"/>
      <c r="O28" s="16"/>
      <c r="P28" s="13"/>
      <c r="Q28" s="14"/>
      <c r="R28" s="15"/>
      <c r="S28" s="15"/>
      <c r="T28" s="14"/>
      <c r="U28" s="16"/>
    </row>
    <row r="29" spans="1:21" s="20" customFormat="1" ht="19.5">
      <c r="A29" s="6" t="s">
        <v>1</v>
      </c>
      <c r="B29" s="17"/>
      <c r="C29" s="32"/>
      <c r="D29" s="19"/>
      <c r="E29" s="48" t="s">
        <v>27</v>
      </c>
      <c r="G29" s="21"/>
      <c r="H29" s="75"/>
      <c r="I29" s="21"/>
      <c r="J29" s="21"/>
      <c r="K29" s="46"/>
      <c r="L29" s="25"/>
      <c r="M29" s="25"/>
      <c r="N29" s="24"/>
      <c r="O29" s="26"/>
      <c r="P29" s="23"/>
      <c r="Q29" s="24"/>
      <c r="R29" s="25"/>
      <c r="S29" s="25"/>
      <c r="T29" s="24"/>
      <c r="U29" s="26"/>
    </row>
    <row r="30" spans="1:20" s="28" customFormat="1" ht="12.75">
      <c r="A30" s="50" t="s">
        <v>36</v>
      </c>
      <c r="B30" s="50"/>
      <c r="C30" s="50" t="s">
        <v>38</v>
      </c>
      <c r="D30" s="51" t="s">
        <v>39</v>
      </c>
      <c r="E30" s="63" t="s">
        <v>5</v>
      </c>
      <c r="F30"/>
      <c r="G30" s="55" t="s">
        <v>6</v>
      </c>
      <c r="H30" s="73" t="s">
        <v>7</v>
      </c>
      <c r="I30" s="56"/>
      <c r="J30" s="46"/>
      <c r="K30" s="25"/>
      <c r="L30" s="25"/>
      <c r="M30" s="24"/>
      <c r="N30" s="26"/>
      <c r="O30" s="23"/>
      <c r="P30" s="24"/>
      <c r="Q30" s="25"/>
      <c r="R30" s="25"/>
      <c r="S30" s="24"/>
      <c r="T30" s="27"/>
    </row>
    <row r="31" spans="1:20" s="28" customFormat="1" ht="12.75">
      <c r="A31" s="52" t="s">
        <v>37</v>
      </c>
      <c r="B31" s="53" t="s">
        <v>8</v>
      </c>
      <c r="C31" s="53" t="s">
        <v>9</v>
      </c>
      <c r="D31" s="54" t="s">
        <v>9</v>
      </c>
      <c r="E31" s="64" t="s">
        <v>10</v>
      </c>
      <c r="F31"/>
      <c r="G31" s="55" t="s">
        <v>10</v>
      </c>
      <c r="H31" s="73" t="s">
        <v>11</v>
      </c>
      <c r="I31" s="56" t="s">
        <v>12</v>
      </c>
      <c r="J31" s="46"/>
      <c r="K31" s="25"/>
      <c r="L31" s="25"/>
      <c r="M31" s="24"/>
      <c r="N31" s="26"/>
      <c r="O31" s="23"/>
      <c r="P31" s="24"/>
      <c r="Q31" s="25"/>
      <c r="R31" s="25"/>
      <c r="S31" s="24"/>
      <c r="T31" s="27"/>
    </row>
    <row r="32" spans="1:21" s="20" customFormat="1" ht="12.75">
      <c r="A32" s="80" t="s">
        <v>28</v>
      </c>
      <c r="B32" s="81" t="s">
        <v>29</v>
      </c>
      <c r="C32" s="82">
        <v>12</v>
      </c>
      <c r="D32" s="82">
        <v>72</v>
      </c>
      <c r="E32" s="83">
        <v>10.697346000000001</v>
      </c>
      <c r="F32" s="21"/>
      <c r="G32" s="29">
        <f>E32*$I$10</f>
        <v>0</v>
      </c>
      <c r="H32" s="74"/>
      <c r="I32" s="30">
        <f>H32*G32</f>
        <v>0</v>
      </c>
      <c r="J32" s="46"/>
      <c r="K32" s="24"/>
      <c r="L32" s="25"/>
      <c r="M32" s="25"/>
      <c r="N32" s="24"/>
      <c r="O32" s="26"/>
      <c r="P32" s="23"/>
      <c r="Q32" s="24"/>
      <c r="R32" s="25"/>
      <c r="S32" s="25"/>
      <c r="T32" s="24"/>
      <c r="U32" s="26"/>
    </row>
    <row r="33" spans="1:21" s="20" customFormat="1" ht="12.75">
      <c r="A33" s="58"/>
      <c r="B33" s="59"/>
      <c r="C33" s="8"/>
      <c r="D33" s="8"/>
      <c r="E33" s="47"/>
      <c r="F33" s="21"/>
      <c r="G33" s="60"/>
      <c r="H33" s="77"/>
      <c r="I33" s="61"/>
      <c r="J33" s="46"/>
      <c r="K33" s="24"/>
      <c r="L33" s="25"/>
      <c r="M33" s="25"/>
      <c r="N33" s="24"/>
      <c r="O33" s="26"/>
      <c r="P33" s="23"/>
      <c r="Q33" s="24"/>
      <c r="R33" s="25"/>
      <c r="S33" s="25"/>
      <c r="T33" s="24"/>
      <c r="U33" s="26"/>
    </row>
    <row r="34" spans="1:21" s="20" customFormat="1" ht="12.75">
      <c r="A34" s="58"/>
      <c r="B34" s="59"/>
      <c r="C34" s="8"/>
      <c r="D34" s="8"/>
      <c r="E34" s="47"/>
      <c r="F34" s="21"/>
      <c r="G34" s="60"/>
      <c r="H34" s="77"/>
      <c r="I34" s="61"/>
      <c r="J34" s="46"/>
      <c r="K34" s="24"/>
      <c r="L34" s="25"/>
      <c r="M34" s="25"/>
      <c r="N34" s="24"/>
      <c r="O34" s="26"/>
      <c r="P34" s="23"/>
      <c r="Q34" s="24"/>
      <c r="R34" s="25"/>
      <c r="S34" s="25"/>
      <c r="T34" s="24"/>
      <c r="U34" s="26"/>
    </row>
    <row r="35" spans="1:21" s="20" customFormat="1" ht="12.75">
      <c r="A35" s="58"/>
      <c r="B35" s="59"/>
      <c r="C35" s="8"/>
      <c r="D35" s="8"/>
      <c r="E35" s="47"/>
      <c r="F35" s="21"/>
      <c r="G35" s="60"/>
      <c r="H35" s="77"/>
      <c r="I35" s="61"/>
      <c r="J35" s="46"/>
      <c r="K35" s="24"/>
      <c r="L35" s="25"/>
      <c r="M35" s="25"/>
      <c r="N35" s="24"/>
      <c r="O35" s="26"/>
      <c r="P35" s="23"/>
      <c r="Q35" s="24"/>
      <c r="R35" s="25"/>
      <c r="S35" s="25"/>
      <c r="T35" s="24"/>
      <c r="U35" s="26"/>
    </row>
    <row r="36" spans="1:21" s="20" customFormat="1" ht="12.75">
      <c r="A36" s="58"/>
      <c r="B36" s="59"/>
      <c r="C36" s="8"/>
      <c r="D36" s="8"/>
      <c r="E36" s="47"/>
      <c r="F36" s="21"/>
      <c r="G36" s="60"/>
      <c r="H36" s="77"/>
      <c r="I36" s="61"/>
      <c r="J36" s="46"/>
      <c r="K36" s="24"/>
      <c r="L36" s="25"/>
      <c r="M36" s="25"/>
      <c r="N36" s="24"/>
      <c r="O36" s="26"/>
      <c r="P36" s="23"/>
      <c r="Q36" s="24"/>
      <c r="R36" s="25"/>
      <c r="S36" s="25"/>
      <c r="T36" s="24"/>
      <c r="U36" s="26"/>
    </row>
    <row r="37" spans="6:11" ht="12.75">
      <c r="F37" s="43"/>
      <c r="K37" s="46"/>
    </row>
    <row r="38" spans="1:11" ht="19.5">
      <c r="A38" s="6" t="s">
        <v>30</v>
      </c>
      <c r="F38" s="43"/>
      <c r="H38" s="72"/>
      <c r="I38" s="22"/>
      <c r="J38" s="33"/>
      <c r="K38" s="46"/>
    </row>
    <row r="39" spans="1:11" ht="12.75">
      <c r="A39" s="50" t="s">
        <v>36</v>
      </c>
      <c r="B39" s="50"/>
      <c r="C39" s="50" t="s">
        <v>38</v>
      </c>
      <c r="D39" s="51" t="s">
        <v>39</v>
      </c>
      <c r="E39" s="63" t="s">
        <v>5</v>
      </c>
      <c r="F39"/>
      <c r="G39" s="55" t="s">
        <v>6</v>
      </c>
      <c r="H39" s="73" t="s">
        <v>7</v>
      </c>
      <c r="I39" s="56"/>
      <c r="J39" s="46"/>
      <c r="K39"/>
    </row>
    <row r="40" spans="1:11" ht="12.75">
      <c r="A40" s="52" t="s">
        <v>37</v>
      </c>
      <c r="B40" s="53" t="s">
        <v>8</v>
      </c>
      <c r="C40" s="53" t="s">
        <v>9</v>
      </c>
      <c r="D40" s="54" t="s">
        <v>9</v>
      </c>
      <c r="E40" s="64" t="s">
        <v>10</v>
      </c>
      <c r="F40"/>
      <c r="G40" s="55" t="s">
        <v>10</v>
      </c>
      <c r="H40" s="73" t="s">
        <v>11</v>
      </c>
      <c r="I40" s="56" t="s">
        <v>12</v>
      </c>
      <c r="J40" s="46"/>
      <c r="K40"/>
    </row>
    <row r="41" spans="1:11" ht="12.75">
      <c r="A41" s="80">
        <v>5818712389800</v>
      </c>
      <c r="B41" s="81" t="s">
        <v>31</v>
      </c>
      <c r="C41" s="84"/>
      <c r="D41" s="85" t="s">
        <v>32</v>
      </c>
      <c r="E41" s="83">
        <v>4.590432</v>
      </c>
      <c r="F41"/>
      <c r="G41" s="29">
        <f>E41*$I$10</f>
        <v>0</v>
      </c>
      <c r="H41" s="74"/>
      <c r="I41" s="30">
        <f>H41*G41</f>
        <v>0</v>
      </c>
      <c r="J41" s="46"/>
      <c r="K41"/>
    </row>
    <row r="42" spans="1:11" ht="12.75">
      <c r="A42" s="58"/>
      <c r="B42" s="59"/>
      <c r="C42" s="37"/>
      <c r="D42" s="62"/>
      <c r="E42" s="47"/>
      <c r="F42"/>
      <c r="G42" s="60"/>
      <c r="H42" s="77"/>
      <c r="I42" s="61"/>
      <c r="J42" s="46"/>
      <c r="K42"/>
    </row>
    <row r="43" spans="1:11" ht="12.75">
      <c r="A43" s="58"/>
      <c r="B43" s="59"/>
      <c r="C43" s="37"/>
      <c r="D43" s="62"/>
      <c r="E43" s="47"/>
      <c r="F43"/>
      <c r="G43" s="60"/>
      <c r="H43" s="77"/>
      <c r="I43" s="61"/>
      <c r="J43" s="46"/>
      <c r="K43"/>
    </row>
    <row r="44" spans="1:11" ht="12.75">
      <c r="A44" s="58"/>
      <c r="B44" s="59"/>
      <c r="C44" s="37"/>
      <c r="D44" s="62"/>
      <c r="E44" s="47"/>
      <c r="F44"/>
      <c r="G44" s="60"/>
      <c r="H44" s="77"/>
      <c r="I44" s="61"/>
      <c r="J44" s="46"/>
      <c r="K44"/>
    </row>
    <row r="45" spans="1:11" ht="12.75">
      <c r="A45" s="34"/>
      <c r="B45" s="35"/>
      <c r="C45" s="36"/>
      <c r="D45" s="37"/>
      <c r="E45" s="38"/>
      <c r="F45" s="47"/>
      <c r="H45" s="78"/>
      <c r="J45" s="39"/>
      <c r="K45" s="46"/>
    </row>
    <row r="46" spans="6:11" ht="12.75">
      <c r="F46" s="43"/>
      <c r="G46" s="21"/>
      <c r="H46" s="79"/>
      <c r="I46" s="21"/>
      <c r="J46" s="41"/>
      <c r="K46" s="46"/>
    </row>
    <row r="47" spans="1:11" ht="20.25">
      <c r="A47" s="6" t="s">
        <v>33</v>
      </c>
      <c r="C47" s="40"/>
      <c r="F47" s="43"/>
      <c r="H47" s="78"/>
      <c r="J47" s="39"/>
      <c r="K47" s="46"/>
    </row>
    <row r="48" spans="1:11" ht="12.75">
      <c r="A48" s="50" t="s">
        <v>36</v>
      </c>
      <c r="B48" s="50"/>
      <c r="C48" s="50" t="s">
        <v>38</v>
      </c>
      <c r="D48" s="51" t="s">
        <v>39</v>
      </c>
      <c r="E48" s="63" t="s">
        <v>5</v>
      </c>
      <c r="F48"/>
      <c r="G48" s="55" t="s">
        <v>6</v>
      </c>
      <c r="H48" s="73" t="s">
        <v>7</v>
      </c>
      <c r="I48" s="56"/>
      <c r="J48" s="46"/>
      <c r="K48"/>
    </row>
    <row r="49" spans="1:11" ht="12.75">
      <c r="A49" s="52" t="s">
        <v>37</v>
      </c>
      <c r="B49" s="53" t="s">
        <v>8</v>
      </c>
      <c r="C49" s="53" t="s">
        <v>9</v>
      </c>
      <c r="D49" s="54" t="s">
        <v>9</v>
      </c>
      <c r="E49" s="64" t="s">
        <v>10</v>
      </c>
      <c r="F49"/>
      <c r="G49" s="55" t="s">
        <v>10</v>
      </c>
      <c r="H49" s="73" t="s">
        <v>11</v>
      </c>
      <c r="I49" s="56" t="s">
        <v>12</v>
      </c>
      <c r="J49" s="46"/>
      <c r="K49"/>
    </row>
    <row r="50" spans="1:11" ht="12.75">
      <c r="A50" s="80">
        <v>1108908219800</v>
      </c>
      <c r="B50" s="81" t="s">
        <v>34</v>
      </c>
      <c r="C50" s="84"/>
      <c r="D50" s="85" t="s">
        <v>32</v>
      </c>
      <c r="E50" s="83">
        <v>0.36887400000000004</v>
      </c>
      <c r="F50"/>
      <c r="G50" s="29">
        <f>E50*$I$10</f>
        <v>0</v>
      </c>
      <c r="H50" s="74"/>
      <c r="I50" s="30">
        <f>H50*G50</f>
        <v>0</v>
      </c>
      <c r="J50" s="46"/>
      <c r="K50"/>
    </row>
    <row r="51" spans="1:11" ht="12.75">
      <c r="A51" s="80">
        <v>1108908999900</v>
      </c>
      <c r="B51" s="81" t="s">
        <v>35</v>
      </c>
      <c r="C51" s="86"/>
      <c r="D51" s="87" t="s">
        <v>32</v>
      </c>
      <c r="E51" s="83">
        <v>0.6814274127373359</v>
      </c>
      <c r="F51"/>
      <c r="G51" s="29">
        <f>E51*$I$10</f>
        <v>0</v>
      </c>
      <c r="H51" s="74"/>
      <c r="I51" s="30">
        <f>H51*G51</f>
        <v>0</v>
      </c>
      <c r="J51" s="46"/>
      <c r="K51"/>
    </row>
  </sheetData>
  <sheetProtection password="CF9A" sheet="1"/>
  <conditionalFormatting sqref="F32:F36 G23:J27 F16:F22">
    <cfRule type="cellIs" priority="8" dxfId="4" operator="between" stopIfTrue="1">
      <formula>1</formula>
      <formula>10</formula>
    </cfRule>
    <cfRule type="cellIs" priority="9" dxfId="0" operator="between" stopIfTrue="1">
      <formula>11</formula>
      <formula>50</formula>
    </cfRule>
  </conditionalFormatting>
  <conditionalFormatting sqref="G13 H23:H29 G28:G29 K16:K22 Q12:Q13 P14:P15 Q16:Q22 P30:P31 L23:L29 K30:K36 R23:R29 Q28:Q36">
    <cfRule type="cellIs" priority="5" dxfId="2" operator="lessThan" stopIfTrue="1">
      <formula>0</formula>
    </cfRule>
    <cfRule type="cellIs" priority="6" dxfId="1" operator="lessThan" stopIfTrue="1">
      <formula>0.2</formula>
    </cfRule>
    <cfRule type="cellIs" priority="7" dxfId="0" operator="equal" stopIfTrue="1">
      <formula>1</formula>
    </cfRule>
  </conditionalFormatting>
  <printOptions horizontalCentered="1"/>
  <pageMargins left="0.25" right="0.25" top="0.25" bottom="0.25" header="0" footer="0"/>
  <pageSetup horizontalDpi="600" verticalDpi="600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jdavis</dc:creator>
  <cp:keywords/>
  <dc:description/>
  <cp:lastModifiedBy>Microsoft Office User</cp:lastModifiedBy>
  <cp:lastPrinted>2020-08-17T19:07:20Z</cp:lastPrinted>
  <dcterms:created xsi:type="dcterms:W3CDTF">2012-08-17T13:13:45Z</dcterms:created>
  <dcterms:modified xsi:type="dcterms:W3CDTF">2021-05-20T18:06:28Z</dcterms:modified>
  <cp:category/>
  <cp:version/>
  <cp:contentType/>
  <cp:contentStatus/>
</cp:coreProperties>
</file>